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08" windowHeight="9312" tabRatio="711" activeTab="2"/>
  </bookViews>
  <sheets>
    <sheet name="Team Stats" sheetId="1" r:id="rId1"/>
    <sheet name="Ind. Stats" sheetId="2" r:id="rId2"/>
    <sheet name="Awards" sheetId="3" r:id="rId3"/>
  </sheets>
  <definedNames/>
  <calcPr fullCalcOnLoad="1"/>
</workbook>
</file>

<file path=xl/sharedStrings.xml><?xml version="1.0" encoding="utf-8"?>
<sst xmlns="http://schemas.openxmlformats.org/spreadsheetml/2006/main" count="210" uniqueCount="82">
  <si>
    <t>Bethany Tymes</t>
  </si>
  <si>
    <t>Maddox Moser</t>
  </si>
  <si>
    <t>Mike Basko</t>
  </si>
  <si>
    <t>Laura Basko</t>
  </si>
  <si>
    <t>Danielle Longacre</t>
  </si>
  <si>
    <t>Isaiah Morris</t>
  </si>
  <si>
    <t>Maurice Price</t>
  </si>
  <si>
    <t>Mason Moser</t>
  </si>
  <si>
    <t>Natalie Longacre</t>
  </si>
  <si>
    <t>Team</t>
  </si>
  <si>
    <t>Round 1</t>
  </si>
  <si>
    <t>Round 2</t>
  </si>
  <si>
    <t>Round 3</t>
  </si>
  <si>
    <t>Round 4</t>
  </si>
  <si>
    <t>Round 5</t>
  </si>
  <si>
    <t>Wins/Losses</t>
  </si>
  <si>
    <t>Points</t>
  </si>
  <si>
    <t>W</t>
  </si>
  <si>
    <t>L</t>
  </si>
  <si>
    <t>Wins</t>
  </si>
  <si>
    <t>Losses</t>
  </si>
  <si>
    <t>Total</t>
  </si>
  <si>
    <t>Average</t>
  </si>
  <si>
    <t>Avg</t>
  </si>
  <si>
    <t>Errors</t>
  </si>
  <si>
    <t xml:space="preserve">Points </t>
  </si>
  <si>
    <t>Totals</t>
  </si>
  <si>
    <t>Than Tymes</t>
  </si>
  <si>
    <t>Kayla Lewis</t>
  </si>
  <si>
    <t>Hannah Slater</t>
  </si>
  <si>
    <t>Jeremy Neil</t>
  </si>
  <si>
    <t>Noah Morris</t>
  </si>
  <si>
    <t>Grace Greenleaf</t>
  </si>
  <si>
    <t>Grace Clews</t>
  </si>
  <si>
    <t>Annie Clews</t>
  </si>
  <si>
    <t>Dulci Moots</t>
  </si>
  <si>
    <t>Jenna Reed</t>
  </si>
  <si>
    <t>Justin Skrivanek</t>
  </si>
  <si>
    <t>Jaiden Winfield</t>
  </si>
  <si>
    <t>JV Teams</t>
  </si>
  <si>
    <t>JV Individuals</t>
  </si>
  <si>
    <t>Please help</t>
  </si>
  <si>
    <t>move chairs</t>
  </si>
  <si>
    <t>Please help move chairs and tables</t>
  </si>
  <si>
    <t>Varsity Teams</t>
  </si>
  <si>
    <t>Varsity Individuals</t>
  </si>
  <si>
    <t>Multi-room Madness</t>
  </si>
  <si>
    <t>Ale Fernandez</t>
  </si>
  <si>
    <t>Aaron Basko</t>
  </si>
  <si>
    <t>AJ Jones</t>
  </si>
  <si>
    <t>Blake Maust</t>
  </si>
  <si>
    <t>Lisa Ross</t>
  </si>
  <si>
    <t>Holly Ross</t>
  </si>
  <si>
    <t>Seldom MAD</t>
  </si>
  <si>
    <t>Often MAD</t>
  </si>
  <si>
    <t>Really MAD</t>
  </si>
  <si>
    <t>Very MAD</t>
  </si>
  <si>
    <t>Always MAD</t>
  </si>
  <si>
    <t>MAD Hatters</t>
  </si>
  <si>
    <t>MAD MAD World</t>
  </si>
  <si>
    <t>MAD and Glad</t>
  </si>
  <si>
    <t>MAD Jumpers</t>
  </si>
  <si>
    <t>MAD at Hebrews</t>
  </si>
  <si>
    <t>MAD Mesh</t>
  </si>
  <si>
    <t>Karen van Gilder</t>
  </si>
  <si>
    <t>Jenn Greenleaf</t>
  </si>
  <si>
    <t>Evvie Woosley</t>
  </si>
  <si>
    <t>Patti Fitzgibbon</t>
  </si>
  <si>
    <t>Kayla Tull</t>
  </si>
  <si>
    <t>Cresha Morris</t>
  </si>
  <si>
    <t>Jared Tucker</t>
  </si>
  <si>
    <t>Sam Dou</t>
  </si>
  <si>
    <t>Tracie Weems</t>
  </si>
  <si>
    <t>Von Graham</t>
  </si>
  <si>
    <t>JV Adults</t>
  </si>
  <si>
    <t>Varsity Adults</t>
  </si>
  <si>
    <t>JV3</t>
  </si>
  <si>
    <t>JV2</t>
  </si>
  <si>
    <t>Evie Woosley</t>
  </si>
  <si>
    <t>JV1</t>
  </si>
  <si>
    <t>Varsity 2</t>
  </si>
  <si>
    <t>Varsity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</si>
</sst>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zoomScale="70" zoomScaleNormal="70" zoomScalePageLayoutView="0" workbookViewId="0" topLeftCell="A2">
      <selection activeCell="B19" sqref="B19:J23"/>
    </sheetView>
  </sheetViews>
  <sheetFormatPr defaultColWidth="9.140625" defaultRowHeight="15"/>
  <cols>
    <col min="2" max="2" width="23.140625" style="0" customWidth="1"/>
    <col min="11" max="11" width="20.57421875" style="0" customWidth="1"/>
  </cols>
  <sheetData>
    <row r="2" spans="3:7" ht="14.25">
      <c r="C2" s="3" t="s">
        <v>15</v>
      </c>
      <c r="D2" s="3"/>
      <c r="E2" s="3"/>
      <c r="F2" s="3"/>
      <c r="G2" s="3"/>
    </row>
    <row r="3" spans="2:9" ht="14.25"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19</v>
      </c>
      <c r="I3" t="s">
        <v>20</v>
      </c>
    </row>
    <row r="5" spans="2:9" ht="14.25">
      <c r="B5" s="1" t="s">
        <v>53</v>
      </c>
      <c r="C5" t="s">
        <v>18</v>
      </c>
      <c r="D5" t="s">
        <v>17</v>
      </c>
      <c r="E5" t="s">
        <v>17</v>
      </c>
      <c r="F5" t="s">
        <v>17</v>
      </c>
      <c r="H5">
        <f>COUNTIF(C5:G5,"W")</f>
        <v>3</v>
      </c>
      <c r="I5">
        <f>COUNTIF(C5:G5,"L")</f>
        <v>1</v>
      </c>
    </row>
    <row r="6" spans="2:9" ht="14.25">
      <c r="B6" s="1" t="s">
        <v>54</v>
      </c>
      <c r="C6" t="s">
        <v>17</v>
      </c>
      <c r="D6" t="s">
        <v>17</v>
      </c>
      <c r="E6" t="s">
        <v>17</v>
      </c>
      <c r="G6" t="s">
        <v>18</v>
      </c>
      <c r="H6">
        <f>COUNTIF(C6:G6,"W")</f>
        <v>3</v>
      </c>
      <c r="I6">
        <f>COUNTIF(C6:G6,"L")</f>
        <v>1</v>
      </c>
    </row>
    <row r="7" spans="2:9" ht="14.25">
      <c r="B7" s="1" t="s">
        <v>55</v>
      </c>
      <c r="C7" t="s">
        <v>17</v>
      </c>
      <c r="D7" t="s">
        <v>18</v>
      </c>
      <c r="F7" t="s">
        <v>18</v>
      </c>
      <c r="G7" t="s">
        <v>17</v>
      </c>
      <c r="H7">
        <f>COUNTIF(C7:G7,"W")</f>
        <v>2</v>
      </c>
      <c r="I7">
        <f>COUNTIF(C7:G7,"L")</f>
        <v>2</v>
      </c>
    </row>
    <row r="8" spans="2:9" ht="14.25">
      <c r="B8" s="1" t="s">
        <v>57</v>
      </c>
      <c r="D8" t="s">
        <v>18</v>
      </c>
      <c r="E8" t="s">
        <v>18</v>
      </c>
      <c r="F8" t="s">
        <v>17</v>
      </c>
      <c r="G8" t="s">
        <v>17</v>
      </c>
      <c r="H8">
        <f>COUNTIF(C8:G8,"W")</f>
        <v>2</v>
      </c>
      <c r="I8">
        <f>COUNTIF(C8:G8,"L")</f>
        <v>2</v>
      </c>
    </row>
    <row r="9" spans="2:9" ht="14.25">
      <c r="B9" s="1" t="s">
        <v>56</v>
      </c>
      <c r="C9" t="s">
        <v>18</v>
      </c>
      <c r="E9" t="s">
        <v>18</v>
      </c>
      <c r="F9" t="s">
        <v>18</v>
      </c>
      <c r="G9" t="s">
        <v>18</v>
      </c>
      <c r="H9">
        <f>COUNTIF(C9:G9,"W")</f>
        <v>0</v>
      </c>
      <c r="I9">
        <f>COUNTIF(C9:G9,"L")</f>
        <v>4</v>
      </c>
    </row>
    <row r="10" spans="2:9" ht="14.25">
      <c r="B10" s="2" t="s">
        <v>59</v>
      </c>
      <c r="C10" t="s">
        <v>17</v>
      </c>
      <c r="D10" t="s">
        <v>17</v>
      </c>
      <c r="E10" t="s">
        <v>17</v>
      </c>
      <c r="F10" t="s">
        <v>17</v>
      </c>
      <c r="G10" t="s">
        <v>18</v>
      </c>
      <c r="H10">
        <f>COUNTIF(C10:G10,"W")</f>
        <v>4</v>
      </c>
      <c r="I10">
        <f>COUNTIF(C10:G10,"L")</f>
        <v>1</v>
      </c>
    </row>
    <row r="11" spans="2:9" ht="14.25">
      <c r="B11" s="2" t="s">
        <v>61</v>
      </c>
      <c r="C11" t="s">
        <v>17</v>
      </c>
      <c r="D11" t="s">
        <v>17</v>
      </c>
      <c r="E11" t="s">
        <v>17</v>
      </c>
      <c r="F11" t="s">
        <v>18</v>
      </c>
      <c r="G11" t="s">
        <v>17</v>
      </c>
      <c r="H11">
        <f>COUNTIF(C11:G11,"W")</f>
        <v>4</v>
      </c>
      <c r="I11">
        <f>COUNTIF(C11:G11,"L")</f>
        <v>1</v>
      </c>
    </row>
    <row r="12" spans="2:9" ht="14.25">
      <c r="B12" s="2" t="s">
        <v>60</v>
      </c>
      <c r="C12" t="s">
        <v>17</v>
      </c>
      <c r="D12" t="s">
        <v>18</v>
      </c>
      <c r="E12" t="s">
        <v>18</v>
      </c>
      <c r="F12" t="s">
        <v>17</v>
      </c>
      <c r="G12" t="s">
        <v>17</v>
      </c>
      <c r="H12">
        <f>COUNTIF(C12:G12,"W")</f>
        <v>3</v>
      </c>
      <c r="I12">
        <f>COUNTIF(C12:G12,"L")</f>
        <v>2</v>
      </c>
    </row>
    <row r="13" spans="2:9" ht="14.25">
      <c r="B13" s="2" t="s">
        <v>58</v>
      </c>
      <c r="C13" t="s">
        <v>18</v>
      </c>
      <c r="D13" t="s">
        <v>17</v>
      </c>
      <c r="E13" t="s">
        <v>18</v>
      </c>
      <c r="F13" t="s">
        <v>18</v>
      </c>
      <c r="G13" t="s">
        <v>17</v>
      </c>
      <c r="H13">
        <f>COUNTIF(C13:G13,"W")</f>
        <v>2</v>
      </c>
      <c r="I13">
        <f>COUNTIF(C13:G13,"L")</f>
        <v>3</v>
      </c>
    </row>
    <row r="14" spans="2:9" ht="14.25">
      <c r="B14" s="2" t="s">
        <v>62</v>
      </c>
      <c r="C14" t="s">
        <v>18</v>
      </c>
      <c r="D14" t="s">
        <v>18</v>
      </c>
      <c r="E14" t="s">
        <v>17</v>
      </c>
      <c r="F14" t="s">
        <v>18</v>
      </c>
      <c r="G14" t="s">
        <v>18</v>
      </c>
      <c r="H14">
        <f>COUNTIF(C14:G14,"W")</f>
        <v>1</v>
      </c>
      <c r="I14">
        <f>COUNTIF(C14:G14,"L")</f>
        <v>4</v>
      </c>
    </row>
    <row r="15" spans="2:9" ht="14.25">
      <c r="B15" s="2" t="s">
        <v>63</v>
      </c>
      <c r="C15" t="s">
        <v>18</v>
      </c>
      <c r="D15" t="s">
        <v>18</v>
      </c>
      <c r="E15" t="s">
        <v>18</v>
      </c>
      <c r="F15" t="s">
        <v>17</v>
      </c>
      <c r="G15" t="s">
        <v>18</v>
      </c>
      <c r="H15">
        <f>COUNTIF(C15:G15,"W")</f>
        <v>1</v>
      </c>
      <c r="I15">
        <f>COUNTIF(C15:G15,"L")</f>
        <v>4</v>
      </c>
    </row>
    <row r="16" spans="3:7" ht="14.25">
      <c r="C16" s="3" t="s">
        <v>16</v>
      </c>
      <c r="D16" s="3"/>
      <c r="E16" s="3"/>
      <c r="F16" s="3"/>
      <c r="G16" s="3"/>
    </row>
    <row r="17" spans="2:9" ht="14.25">
      <c r="B17" t="s">
        <v>9</v>
      </c>
      <c r="C17" t="s">
        <v>10</v>
      </c>
      <c r="D17" t="s">
        <v>11</v>
      </c>
      <c r="E17" t="s">
        <v>12</v>
      </c>
      <c r="F17" t="s">
        <v>13</v>
      </c>
      <c r="G17" t="s">
        <v>14</v>
      </c>
      <c r="H17" t="s">
        <v>21</v>
      </c>
      <c r="I17" t="s">
        <v>22</v>
      </c>
    </row>
    <row r="19" spans="2:9" ht="14.25">
      <c r="B19" s="1" t="s">
        <v>53</v>
      </c>
      <c r="C19">
        <v>130</v>
      </c>
      <c r="D19">
        <v>170</v>
      </c>
      <c r="E19">
        <v>190</v>
      </c>
      <c r="F19">
        <v>170</v>
      </c>
      <c r="H19">
        <f>SUM(C19:G19)</f>
        <v>660</v>
      </c>
      <c r="I19">
        <f>(H19)/4</f>
        <v>165</v>
      </c>
    </row>
    <row r="20" spans="2:9" ht="14.25">
      <c r="B20" s="1" t="s">
        <v>57</v>
      </c>
      <c r="D20">
        <v>80</v>
      </c>
      <c r="E20">
        <v>150</v>
      </c>
      <c r="F20">
        <v>230</v>
      </c>
      <c r="G20">
        <v>200</v>
      </c>
      <c r="H20">
        <f>SUM(C20:G20)</f>
        <v>660</v>
      </c>
      <c r="I20">
        <f>(H20)/4</f>
        <v>165</v>
      </c>
    </row>
    <row r="21" spans="2:9" ht="14.25">
      <c r="B21" s="1" t="s">
        <v>54</v>
      </c>
      <c r="C21">
        <v>150</v>
      </c>
      <c r="D21">
        <v>150</v>
      </c>
      <c r="E21">
        <v>230</v>
      </c>
      <c r="G21">
        <v>60</v>
      </c>
      <c r="H21">
        <f>SUM(C21:G21)</f>
        <v>590</v>
      </c>
      <c r="I21">
        <f>(H21)/4</f>
        <v>147.5</v>
      </c>
    </row>
    <row r="22" spans="2:9" ht="14.25">
      <c r="B22" s="1" t="s">
        <v>55</v>
      </c>
      <c r="C22">
        <v>100</v>
      </c>
      <c r="D22">
        <v>150</v>
      </c>
      <c r="F22">
        <v>140</v>
      </c>
      <c r="G22">
        <v>170</v>
      </c>
      <c r="H22">
        <f>SUM(C22:G22)</f>
        <v>560</v>
      </c>
      <c r="I22">
        <f>(H22)/4</f>
        <v>140</v>
      </c>
    </row>
    <row r="23" spans="2:9" ht="14.25">
      <c r="B23" s="1" t="s">
        <v>56</v>
      </c>
      <c r="C23">
        <v>90</v>
      </c>
      <c r="E23">
        <v>70</v>
      </c>
      <c r="F23">
        <v>90</v>
      </c>
      <c r="G23">
        <v>80</v>
      </c>
      <c r="H23">
        <f>SUM(C23:G23)</f>
        <v>330</v>
      </c>
      <c r="I23">
        <f>(H23)/4</f>
        <v>82.5</v>
      </c>
    </row>
    <row r="24" spans="2:9" ht="14.25">
      <c r="B24" s="2" t="s">
        <v>59</v>
      </c>
      <c r="C24">
        <v>130</v>
      </c>
      <c r="D24">
        <v>160</v>
      </c>
      <c r="E24">
        <v>130</v>
      </c>
      <c r="F24">
        <v>190</v>
      </c>
      <c r="G24">
        <v>170</v>
      </c>
      <c r="H24">
        <f>SUM(C24:G24)</f>
        <v>780</v>
      </c>
      <c r="I24">
        <f>(H24)/5</f>
        <v>156</v>
      </c>
    </row>
    <row r="25" spans="2:9" ht="14.25">
      <c r="B25" s="2" t="s">
        <v>60</v>
      </c>
      <c r="C25">
        <v>210</v>
      </c>
      <c r="D25">
        <v>110</v>
      </c>
      <c r="E25">
        <v>110</v>
      </c>
      <c r="F25">
        <v>140</v>
      </c>
      <c r="G25">
        <v>190</v>
      </c>
      <c r="H25">
        <f>SUM(C25:G25)</f>
        <v>760</v>
      </c>
      <c r="I25">
        <f>(H25)/5</f>
        <v>152</v>
      </c>
    </row>
    <row r="26" spans="2:9" ht="14.25">
      <c r="B26" s="2" t="s">
        <v>61</v>
      </c>
      <c r="C26">
        <v>170</v>
      </c>
      <c r="D26">
        <v>130</v>
      </c>
      <c r="E26">
        <v>90</v>
      </c>
      <c r="F26">
        <v>120</v>
      </c>
      <c r="G26">
        <v>180</v>
      </c>
      <c r="H26">
        <f>SUM(C26:G26)</f>
        <v>690</v>
      </c>
      <c r="I26">
        <f>(H26)/5</f>
        <v>138</v>
      </c>
    </row>
    <row r="27" spans="2:9" ht="14.25">
      <c r="B27" s="2" t="s">
        <v>58</v>
      </c>
      <c r="C27">
        <v>60</v>
      </c>
      <c r="D27">
        <v>110</v>
      </c>
      <c r="E27">
        <v>70</v>
      </c>
      <c r="F27">
        <v>-20</v>
      </c>
      <c r="G27">
        <v>90</v>
      </c>
      <c r="H27">
        <f>SUM(C27:G27)</f>
        <v>310</v>
      </c>
      <c r="I27">
        <f>(H27)/5</f>
        <v>62</v>
      </c>
    </row>
    <row r="28" spans="2:9" ht="14.25">
      <c r="B28" s="2" t="s">
        <v>63</v>
      </c>
      <c r="C28">
        <v>100</v>
      </c>
      <c r="D28">
        <v>60</v>
      </c>
      <c r="E28">
        <v>100</v>
      </c>
      <c r="F28">
        <v>70</v>
      </c>
      <c r="G28">
        <v>-30</v>
      </c>
      <c r="H28">
        <f>SUM(C28:G28)</f>
        <v>300</v>
      </c>
      <c r="I28">
        <f>(H28)/5</f>
        <v>60</v>
      </c>
    </row>
    <row r="29" spans="2:9" ht="14.25">
      <c r="B29" s="2" t="s">
        <v>62</v>
      </c>
      <c r="C29">
        <v>80</v>
      </c>
      <c r="D29">
        <v>10</v>
      </c>
      <c r="E29">
        <v>120</v>
      </c>
      <c r="F29">
        <v>0</v>
      </c>
      <c r="G29">
        <v>50</v>
      </c>
      <c r="H29">
        <f>SUM(C29:G29)</f>
        <v>260</v>
      </c>
      <c r="I29">
        <f>(H29)/5</f>
        <v>52</v>
      </c>
    </row>
  </sheetData>
  <sheetProtection/>
  <mergeCells count="2">
    <mergeCell ref="C2:G2"/>
    <mergeCell ref="C16:G1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9"/>
  <sheetViews>
    <sheetView zoomScale="98" zoomScaleNormal="98" zoomScalePageLayoutView="0" workbookViewId="0" topLeftCell="A1">
      <selection activeCell="B3" sqref="B3:B19"/>
    </sheetView>
  </sheetViews>
  <sheetFormatPr defaultColWidth="9.140625" defaultRowHeight="15"/>
  <cols>
    <col min="2" max="2" width="19.421875" style="0" customWidth="1"/>
    <col min="3" max="3" width="8.00390625" style="0" customWidth="1"/>
    <col min="4" max="4" width="7.7109375" style="0" customWidth="1"/>
    <col min="5" max="5" width="8.28125" style="0" customWidth="1"/>
    <col min="6" max="8" width="7.8515625" style="0" customWidth="1"/>
    <col min="9" max="9" width="8.00390625" style="0" customWidth="1"/>
    <col min="10" max="10" width="7.7109375" style="0" customWidth="1"/>
    <col min="11" max="11" width="8.28125" style="0" customWidth="1"/>
    <col min="12" max="12" width="7.8515625" style="0" customWidth="1"/>
    <col min="16" max="16" width="7.00390625" style="0" customWidth="1"/>
    <col min="17" max="20" width="15.7109375" style="0" customWidth="1"/>
  </cols>
  <sheetData>
    <row r="1" spans="3:14" ht="14.25">
      <c r="C1" s="3" t="s">
        <v>10</v>
      </c>
      <c r="D1" s="3"/>
      <c r="E1" s="3" t="s">
        <v>11</v>
      </c>
      <c r="F1" s="3"/>
      <c r="G1" s="3" t="s">
        <v>12</v>
      </c>
      <c r="H1" s="3"/>
      <c r="I1" s="3" t="s">
        <v>13</v>
      </c>
      <c r="J1" s="3"/>
      <c r="K1" s="3" t="s">
        <v>14</v>
      </c>
      <c r="L1" s="3"/>
      <c r="M1" s="3" t="s">
        <v>26</v>
      </c>
      <c r="N1" s="3"/>
    </row>
    <row r="2" spans="3:15" ht="14.25">
      <c r="C2" t="s">
        <v>25</v>
      </c>
      <c r="D2" t="s">
        <v>24</v>
      </c>
      <c r="E2" t="s">
        <v>16</v>
      </c>
      <c r="F2" t="s">
        <v>24</v>
      </c>
      <c r="G2" t="s">
        <v>16</v>
      </c>
      <c r="H2" t="s">
        <v>24</v>
      </c>
      <c r="I2" t="s">
        <v>25</v>
      </c>
      <c r="J2" t="s">
        <v>24</v>
      </c>
      <c r="K2" t="s">
        <v>16</v>
      </c>
      <c r="L2" t="s">
        <v>24</v>
      </c>
      <c r="M2" t="s">
        <v>16</v>
      </c>
      <c r="N2" t="s">
        <v>24</v>
      </c>
      <c r="O2" t="s">
        <v>23</v>
      </c>
    </row>
    <row r="3" spans="2:15" ht="14.25">
      <c r="B3" s="1" t="s">
        <v>2</v>
      </c>
      <c r="C3">
        <v>90</v>
      </c>
      <c r="D3">
        <v>0</v>
      </c>
      <c r="G3">
        <v>90</v>
      </c>
      <c r="H3">
        <v>0</v>
      </c>
      <c r="I3">
        <v>80</v>
      </c>
      <c r="J3">
        <v>1</v>
      </c>
      <c r="K3">
        <v>90</v>
      </c>
      <c r="L3">
        <v>0</v>
      </c>
      <c r="M3">
        <f>C3+E3+G3+I3+K3</f>
        <v>350</v>
      </c>
      <c r="N3">
        <f>D3+F3+H3+J3+L3</f>
        <v>1</v>
      </c>
      <c r="O3">
        <f>M3/4</f>
        <v>87.5</v>
      </c>
    </row>
    <row r="4" spans="2:15" ht="14.25">
      <c r="B4" s="1" t="s">
        <v>3</v>
      </c>
      <c r="C4">
        <v>90</v>
      </c>
      <c r="D4">
        <v>0</v>
      </c>
      <c r="E4">
        <v>80</v>
      </c>
      <c r="F4">
        <v>1</v>
      </c>
      <c r="G4">
        <v>90</v>
      </c>
      <c r="H4">
        <v>0</v>
      </c>
      <c r="I4">
        <v>80</v>
      </c>
      <c r="J4">
        <v>2</v>
      </c>
      <c r="M4">
        <f>C4+E4+G4+I4+K4</f>
        <v>340</v>
      </c>
      <c r="N4">
        <f>D4+F4+H4+J4+L4</f>
        <v>3</v>
      </c>
      <c r="O4">
        <f>M4/4</f>
        <v>85</v>
      </c>
    </row>
    <row r="5" spans="2:15" ht="14.25">
      <c r="B5" s="1" t="s">
        <v>73</v>
      </c>
      <c r="E5">
        <v>90</v>
      </c>
      <c r="F5">
        <v>0</v>
      </c>
      <c r="G5">
        <v>60</v>
      </c>
      <c r="H5">
        <v>2</v>
      </c>
      <c r="I5">
        <v>90</v>
      </c>
      <c r="J5">
        <v>0</v>
      </c>
      <c r="K5">
        <v>80</v>
      </c>
      <c r="L5">
        <v>1</v>
      </c>
      <c r="M5">
        <f>C5+E5+G5+I5+K5</f>
        <v>320</v>
      </c>
      <c r="N5">
        <f>D5+F5+H5+J5+L5</f>
        <v>3</v>
      </c>
      <c r="O5">
        <f>M5/4</f>
        <v>80</v>
      </c>
    </row>
    <row r="6" spans="2:15" ht="14.25">
      <c r="B6" s="1" t="s">
        <v>27</v>
      </c>
      <c r="C6">
        <v>30</v>
      </c>
      <c r="D6">
        <v>3</v>
      </c>
      <c r="E6">
        <v>80</v>
      </c>
      <c r="F6">
        <v>1</v>
      </c>
      <c r="I6">
        <v>80</v>
      </c>
      <c r="J6">
        <v>1</v>
      </c>
      <c r="K6">
        <v>80</v>
      </c>
      <c r="L6">
        <v>1</v>
      </c>
      <c r="M6">
        <f>C6+E6+G6+I6+K6</f>
        <v>270</v>
      </c>
      <c r="N6">
        <f>D6+F6+H6+J6+L6</f>
        <v>6</v>
      </c>
      <c r="O6">
        <f>M6/4</f>
        <v>67.5</v>
      </c>
    </row>
    <row r="7" spans="2:15" ht="14.25">
      <c r="B7" s="1" t="s">
        <v>50</v>
      </c>
      <c r="C7">
        <v>30</v>
      </c>
      <c r="D7">
        <v>3</v>
      </c>
      <c r="E7">
        <v>80</v>
      </c>
      <c r="F7">
        <v>1</v>
      </c>
      <c r="G7">
        <v>80</v>
      </c>
      <c r="H7">
        <v>2</v>
      </c>
      <c r="I7">
        <v>80</v>
      </c>
      <c r="J7">
        <v>1</v>
      </c>
      <c r="M7">
        <f>C7+E7+G7+I7+K7</f>
        <v>270</v>
      </c>
      <c r="N7">
        <f>D7+F7+H7+J7+L7</f>
        <v>7</v>
      </c>
      <c r="O7">
        <f>M7/4</f>
        <v>67.5</v>
      </c>
    </row>
    <row r="8" spans="2:15" ht="14.25">
      <c r="B8" s="1" t="s">
        <v>51</v>
      </c>
      <c r="C8">
        <v>60</v>
      </c>
      <c r="D8">
        <v>1</v>
      </c>
      <c r="E8">
        <v>60</v>
      </c>
      <c r="F8">
        <v>0</v>
      </c>
      <c r="G8">
        <v>90</v>
      </c>
      <c r="H8">
        <v>0</v>
      </c>
      <c r="K8">
        <v>40</v>
      </c>
      <c r="L8">
        <v>2</v>
      </c>
      <c r="M8">
        <f>C8+E8+G8+I8+K8</f>
        <v>250</v>
      </c>
      <c r="N8">
        <f>D8+F8+H8+J8+L8</f>
        <v>3</v>
      </c>
      <c r="O8">
        <f>M8/4</f>
        <v>62.5</v>
      </c>
    </row>
    <row r="9" spans="2:15" ht="14.25">
      <c r="B9" s="1" t="s">
        <v>37</v>
      </c>
      <c r="E9">
        <v>-10</v>
      </c>
      <c r="F9">
        <v>3</v>
      </c>
      <c r="G9">
        <v>40</v>
      </c>
      <c r="H9">
        <v>0</v>
      </c>
      <c r="I9">
        <v>90</v>
      </c>
      <c r="J9">
        <v>0</v>
      </c>
      <c r="K9">
        <v>40</v>
      </c>
      <c r="L9">
        <v>2</v>
      </c>
      <c r="M9">
        <f>C9+E9+G9+I9+K9</f>
        <v>160</v>
      </c>
      <c r="N9">
        <f>D9+F9+H9+J9+L9</f>
        <v>5</v>
      </c>
      <c r="O9">
        <f>M9/4</f>
        <v>40</v>
      </c>
    </row>
    <row r="10" spans="2:15" ht="14.25">
      <c r="B10" s="1" t="s">
        <v>0</v>
      </c>
      <c r="E10">
        <v>0</v>
      </c>
      <c r="F10">
        <v>2</v>
      </c>
      <c r="G10">
        <v>40</v>
      </c>
      <c r="H10">
        <v>0</v>
      </c>
      <c r="I10">
        <v>40</v>
      </c>
      <c r="J10">
        <v>1</v>
      </c>
      <c r="K10">
        <v>60</v>
      </c>
      <c r="L10">
        <v>0</v>
      </c>
      <c r="M10">
        <f>C10+E10+G10+I10+K10</f>
        <v>140</v>
      </c>
      <c r="N10">
        <f>D10+F10+H10+J10+L10</f>
        <v>3</v>
      </c>
      <c r="O10">
        <f>M10/4</f>
        <v>35</v>
      </c>
    </row>
    <row r="11" spans="2:15" ht="14.25">
      <c r="B11" s="1" t="s">
        <v>48</v>
      </c>
      <c r="C11">
        <v>40</v>
      </c>
      <c r="D11">
        <v>1</v>
      </c>
      <c r="E11">
        <v>40</v>
      </c>
      <c r="F11">
        <v>0</v>
      </c>
      <c r="I11">
        <v>40</v>
      </c>
      <c r="J11">
        <v>1</v>
      </c>
      <c r="K11">
        <v>20</v>
      </c>
      <c r="L11">
        <v>2</v>
      </c>
      <c r="M11">
        <f>C11+E11+G11+I11+K11</f>
        <v>140</v>
      </c>
      <c r="N11">
        <f>D11+F11+H11+J11+L11</f>
        <v>4</v>
      </c>
      <c r="O11">
        <f>M11/4</f>
        <v>35</v>
      </c>
    </row>
    <row r="12" spans="2:15" ht="14.25">
      <c r="B12" s="1" t="s">
        <v>36</v>
      </c>
      <c r="C12">
        <v>20</v>
      </c>
      <c r="D12">
        <v>0</v>
      </c>
      <c r="E12">
        <v>40</v>
      </c>
      <c r="F12">
        <v>2</v>
      </c>
      <c r="G12">
        <v>60</v>
      </c>
      <c r="H12">
        <v>1</v>
      </c>
      <c r="K12">
        <v>20</v>
      </c>
      <c r="L12">
        <v>2</v>
      </c>
      <c r="M12">
        <f>C12+E12+G12+I12+K12</f>
        <v>140</v>
      </c>
      <c r="N12">
        <f>D12+F12+H12+J12+L12</f>
        <v>5</v>
      </c>
      <c r="O12">
        <f>M12/4</f>
        <v>35</v>
      </c>
    </row>
    <row r="13" spans="2:15" ht="14.25">
      <c r="B13" s="1" t="s">
        <v>8</v>
      </c>
      <c r="C13">
        <v>20</v>
      </c>
      <c r="D13">
        <v>1</v>
      </c>
      <c r="E13">
        <v>20</v>
      </c>
      <c r="F13">
        <v>1</v>
      </c>
      <c r="I13">
        <v>20</v>
      </c>
      <c r="J13">
        <v>0</v>
      </c>
      <c r="K13">
        <v>60</v>
      </c>
      <c r="L13">
        <v>1</v>
      </c>
      <c r="M13">
        <f>C13+E13+G13+I13+K13</f>
        <v>120</v>
      </c>
      <c r="N13">
        <f>D13+F13+H13+J13+L13</f>
        <v>3</v>
      </c>
      <c r="O13">
        <f>M13/4</f>
        <v>30</v>
      </c>
    </row>
    <row r="14" spans="2:15" ht="14.25">
      <c r="B14" s="1" t="s">
        <v>52</v>
      </c>
      <c r="C14">
        <v>20</v>
      </c>
      <c r="D14">
        <v>1</v>
      </c>
      <c r="E14">
        <v>20</v>
      </c>
      <c r="F14">
        <v>0</v>
      </c>
      <c r="G14">
        <v>40</v>
      </c>
      <c r="H14">
        <v>0</v>
      </c>
      <c r="K14">
        <v>0</v>
      </c>
      <c r="L14">
        <v>0</v>
      </c>
      <c r="M14">
        <f>C14+E14+G14+I14+K14</f>
        <v>80</v>
      </c>
      <c r="N14">
        <f>D14+F14+H14+J14+L14</f>
        <v>1</v>
      </c>
      <c r="O14">
        <f>M14/4</f>
        <v>20</v>
      </c>
    </row>
    <row r="15" spans="2:15" ht="14.25">
      <c r="B15" s="1" t="s">
        <v>4</v>
      </c>
      <c r="C15">
        <v>20</v>
      </c>
      <c r="D15">
        <v>2</v>
      </c>
      <c r="E15">
        <v>20</v>
      </c>
      <c r="F15">
        <v>2</v>
      </c>
      <c r="G15">
        <v>20</v>
      </c>
      <c r="H15">
        <v>0</v>
      </c>
      <c r="K15">
        <v>0</v>
      </c>
      <c r="L15">
        <v>1</v>
      </c>
      <c r="M15">
        <f>C15+E15+G15+I15+K15</f>
        <v>60</v>
      </c>
      <c r="N15">
        <f>D15+F15+H15+J15+L15</f>
        <v>5</v>
      </c>
      <c r="O15">
        <f>M15/4</f>
        <v>15</v>
      </c>
    </row>
    <row r="16" spans="2:15" ht="14.25">
      <c r="B16" s="1" t="s">
        <v>5</v>
      </c>
      <c r="C16">
        <v>0</v>
      </c>
      <c r="D16">
        <v>2</v>
      </c>
      <c r="G16">
        <v>0</v>
      </c>
      <c r="H16">
        <v>2</v>
      </c>
      <c r="I16">
        <v>20</v>
      </c>
      <c r="J16">
        <v>1</v>
      </c>
      <c r="K16">
        <v>0</v>
      </c>
      <c r="L16">
        <v>1</v>
      </c>
      <c r="M16">
        <f>C16+E16+G16+I16+K16</f>
        <v>20</v>
      </c>
      <c r="N16">
        <f>D16+F16+H16+J16+L16</f>
        <v>6</v>
      </c>
      <c r="O16">
        <f>M16/4</f>
        <v>5</v>
      </c>
    </row>
    <row r="17" spans="2:15" ht="14.25">
      <c r="B17" s="1" t="s">
        <v>49</v>
      </c>
      <c r="C17">
        <v>0</v>
      </c>
      <c r="D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f>C17+E17+G17+I17+K17</f>
        <v>0</v>
      </c>
      <c r="N17">
        <f>D17+F17+H17+J17+L17</f>
        <v>0</v>
      </c>
      <c r="O17">
        <f>M17/4</f>
        <v>0</v>
      </c>
    </row>
    <row r="18" spans="2:15" ht="14.25">
      <c r="B18" s="1" t="s">
        <v>35</v>
      </c>
      <c r="C18">
        <v>0</v>
      </c>
      <c r="D18">
        <v>1</v>
      </c>
      <c r="E18">
        <v>0</v>
      </c>
      <c r="F18">
        <v>1</v>
      </c>
      <c r="G18">
        <v>0</v>
      </c>
      <c r="H18">
        <v>1</v>
      </c>
      <c r="I18">
        <v>0</v>
      </c>
      <c r="J18">
        <v>0</v>
      </c>
      <c r="M18">
        <f>C18+E18+G18+I18+K18</f>
        <v>0</v>
      </c>
      <c r="N18">
        <f>D18+F18+H18+J18+L18</f>
        <v>3</v>
      </c>
      <c r="O18">
        <f>M18/4</f>
        <v>0</v>
      </c>
    </row>
    <row r="19" spans="2:15" ht="14.25">
      <c r="B19" s="1" t="s">
        <v>1</v>
      </c>
      <c r="C19">
        <v>10</v>
      </c>
      <c r="D19">
        <v>3</v>
      </c>
      <c r="G19">
        <v>-10</v>
      </c>
      <c r="H19">
        <v>3</v>
      </c>
      <c r="I19">
        <v>0</v>
      </c>
      <c r="J19">
        <v>2</v>
      </c>
      <c r="K19">
        <v>-10</v>
      </c>
      <c r="L19">
        <v>3</v>
      </c>
      <c r="M19">
        <f>C19+E19+G19+I19+K19</f>
        <v>-10</v>
      </c>
      <c r="N19">
        <f>D19+F19+H19+J19+L19</f>
        <v>11</v>
      </c>
      <c r="O19">
        <f>M19/4</f>
        <v>-2.5</v>
      </c>
    </row>
    <row r="20" spans="2:15" ht="14.25">
      <c r="B20" s="2" t="s">
        <v>33</v>
      </c>
      <c r="C20">
        <v>80</v>
      </c>
      <c r="D20">
        <v>1</v>
      </c>
      <c r="E20">
        <v>90</v>
      </c>
      <c r="F20">
        <v>0</v>
      </c>
      <c r="G20">
        <v>90</v>
      </c>
      <c r="H20">
        <v>0</v>
      </c>
      <c r="I20">
        <v>90</v>
      </c>
      <c r="J20">
        <v>0</v>
      </c>
      <c r="K20">
        <v>80</v>
      </c>
      <c r="L20">
        <v>1</v>
      </c>
      <c r="M20">
        <f>C20+E20+G20+I20+K20</f>
        <v>430</v>
      </c>
      <c r="N20">
        <f>D20+F20+H20+J20+L20</f>
        <v>2</v>
      </c>
      <c r="O20">
        <f>M20/5</f>
        <v>86</v>
      </c>
    </row>
    <row r="21" spans="2:15" ht="14.25">
      <c r="B21" s="2" t="s">
        <v>28</v>
      </c>
      <c r="C21">
        <v>80</v>
      </c>
      <c r="D21">
        <v>1</v>
      </c>
      <c r="E21">
        <v>80</v>
      </c>
      <c r="F21">
        <v>1</v>
      </c>
      <c r="G21">
        <v>90</v>
      </c>
      <c r="H21">
        <v>0</v>
      </c>
      <c r="I21">
        <v>60</v>
      </c>
      <c r="J21">
        <v>2</v>
      </c>
      <c r="K21">
        <v>90</v>
      </c>
      <c r="L21">
        <v>0</v>
      </c>
      <c r="M21">
        <f>C21+E21+G21+I21+K21</f>
        <v>400</v>
      </c>
      <c r="N21">
        <f>D21+F21+H21+J21+L21</f>
        <v>4</v>
      </c>
      <c r="O21">
        <f>M21/5</f>
        <v>80</v>
      </c>
    </row>
    <row r="22" spans="2:15" ht="14.25">
      <c r="B22" s="2" t="s">
        <v>68</v>
      </c>
      <c r="C22">
        <v>40</v>
      </c>
      <c r="D22">
        <v>1</v>
      </c>
      <c r="E22">
        <v>90</v>
      </c>
      <c r="F22">
        <v>0</v>
      </c>
      <c r="G22">
        <v>80</v>
      </c>
      <c r="H22">
        <v>1</v>
      </c>
      <c r="I22">
        <v>90</v>
      </c>
      <c r="J22">
        <v>0</v>
      </c>
      <c r="K22">
        <v>90</v>
      </c>
      <c r="L22">
        <v>0</v>
      </c>
      <c r="M22">
        <f>C22+E22+G22+I22+K22</f>
        <v>390</v>
      </c>
      <c r="N22">
        <f>D22+F22+H22+J22+L22</f>
        <v>2</v>
      </c>
      <c r="O22">
        <f>M22/5</f>
        <v>78</v>
      </c>
    </row>
    <row r="23" spans="2:15" ht="14.25">
      <c r="B23" s="2" t="s">
        <v>38</v>
      </c>
      <c r="C23">
        <v>90</v>
      </c>
      <c r="D23">
        <v>0</v>
      </c>
      <c r="E23">
        <v>40</v>
      </c>
      <c r="F23">
        <v>0</v>
      </c>
      <c r="G23">
        <v>80</v>
      </c>
      <c r="H23">
        <v>1</v>
      </c>
      <c r="I23">
        <v>40</v>
      </c>
      <c r="J23">
        <v>2</v>
      </c>
      <c r="K23">
        <v>90</v>
      </c>
      <c r="L23">
        <v>0</v>
      </c>
      <c r="M23">
        <f>C23+E23+G23+I23+K23</f>
        <v>340</v>
      </c>
      <c r="N23">
        <f>D23+F23+H23+J23+L23</f>
        <v>3</v>
      </c>
      <c r="O23">
        <f>M23/5</f>
        <v>68</v>
      </c>
    </row>
    <row r="24" spans="2:15" ht="14.25">
      <c r="B24" s="2" t="s">
        <v>72</v>
      </c>
      <c r="C24">
        <v>60</v>
      </c>
      <c r="D24">
        <v>0</v>
      </c>
      <c r="E24">
        <v>80</v>
      </c>
      <c r="F24">
        <v>1</v>
      </c>
      <c r="G24">
        <v>20</v>
      </c>
      <c r="H24">
        <v>2</v>
      </c>
      <c r="I24">
        <v>90</v>
      </c>
      <c r="J24">
        <v>0</v>
      </c>
      <c r="K24">
        <v>90</v>
      </c>
      <c r="L24">
        <v>0</v>
      </c>
      <c r="M24">
        <f>C24+E24+G24+I24+K24</f>
        <v>340</v>
      </c>
      <c r="N24">
        <f>D24+F24+H24+J24+L24</f>
        <v>3</v>
      </c>
      <c r="O24">
        <f>M24/5</f>
        <v>68</v>
      </c>
    </row>
    <row r="25" spans="2:15" ht="14.25">
      <c r="B25" s="2" t="s">
        <v>65</v>
      </c>
      <c r="C25">
        <v>80</v>
      </c>
      <c r="D25">
        <v>1</v>
      </c>
      <c r="E25">
        <v>20</v>
      </c>
      <c r="F25">
        <v>0</v>
      </c>
      <c r="G25">
        <v>30</v>
      </c>
      <c r="H25">
        <v>3</v>
      </c>
      <c r="I25">
        <v>60</v>
      </c>
      <c r="J25">
        <v>1</v>
      </c>
      <c r="K25">
        <v>90</v>
      </c>
      <c r="L25">
        <v>0</v>
      </c>
      <c r="M25">
        <f>C25+E25+G25+I25+K25</f>
        <v>280</v>
      </c>
      <c r="N25">
        <f>D25+F25+H25+J25+L25</f>
        <v>5</v>
      </c>
      <c r="O25">
        <f>M25/5</f>
        <v>56</v>
      </c>
    </row>
    <row r="26" spans="2:15" ht="14.25" hidden="1">
      <c r="B26" s="2" t="s">
        <v>70</v>
      </c>
      <c r="C26">
        <v>80</v>
      </c>
      <c r="D26">
        <v>2</v>
      </c>
      <c r="E26">
        <v>10</v>
      </c>
      <c r="F26">
        <v>3</v>
      </c>
      <c r="G26">
        <v>80</v>
      </c>
      <c r="H26">
        <v>2</v>
      </c>
      <c r="I26">
        <v>60</v>
      </c>
      <c r="J26">
        <v>2</v>
      </c>
      <c r="K26">
        <v>10</v>
      </c>
      <c r="L26">
        <v>3</v>
      </c>
      <c r="M26">
        <f>C26+E26+G26+I26+K26</f>
        <v>240</v>
      </c>
      <c r="N26">
        <f>D26+F26+H26+J26+L26</f>
        <v>12</v>
      </c>
      <c r="O26">
        <f>M26/5</f>
        <v>48</v>
      </c>
    </row>
    <row r="27" spans="2:15" ht="14.25">
      <c r="B27" s="2" t="s">
        <v>7</v>
      </c>
      <c r="C27">
        <v>60</v>
      </c>
      <c r="D27">
        <v>2</v>
      </c>
      <c r="E27">
        <v>90</v>
      </c>
      <c r="F27">
        <v>0</v>
      </c>
      <c r="G27">
        <v>60</v>
      </c>
      <c r="H27">
        <v>2</v>
      </c>
      <c r="I27">
        <v>-10</v>
      </c>
      <c r="J27">
        <v>3</v>
      </c>
      <c r="K27">
        <v>60</v>
      </c>
      <c r="L27">
        <v>0</v>
      </c>
      <c r="M27">
        <f>C27+E27+G27+I27+K27</f>
        <v>260</v>
      </c>
      <c r="N27">
        <f>D27+F27+H27+J27+L27</f>
        <v>7</v>
      </c>
      <c r="O27">
        <f>M27/5</f>
        <v>52</v>
      </c>
    </row>
    <row r="28" spans="2:15" ht="14.25">
      <c r="B28" s="2" t="s">
        <v>29</v>
      </c>
      <c r="C28">
        <v>40</v>
      </c>
      <c r="D28">
        <v>1</v>
      </c>
      <c r="E28">
        <v>20</v>
      </c>
      <c r="F28">
        <v>1</v>
      </c>
      <c r="G28">
        <v>90</v>
      </c>
      <c r="H28">
        <v>0</v>
      </c>
      <c r="I28">
        <v>0</v>
      </c>
      <c r="J28">
        <v>1</v>
      </c>
      <c r="K28">
        <v>0</v>
      </c>
      <c r="L28">
        <v>0</v>
      </c>
      <c r="M28">
        <f>C28+E28+G28+I28+K28</f>
        <v>150</v>
      </c>
      <c r="N28">
        <f>D28+F28+H28+J28+L28</f>
        <v>3</v>
      </c>
      <c r="O28">
        <f>M28/5</f>
        <v>30</v>
      </c>
    </row>
    <row r="29" spans="2:15" ht="14.25">
      <c r="B29" s="2" t="s">
        <v>6</v>
      </c>
      <c r="C29">
        <v>20</v>
      </c>
      <c r="D29">
        <v>1</v>
      </c>
      <c r="E29">
        <v>0</v>
      </c>
      <c r="F29">
        <v>2</v>
      </c>
      <c r="G29">
        <v>40</v>
      </c>
      <c r="H29">
        <v>0</v>
      </c>
      <c r="I29">
        <v>20</v>
      </c>
      <c r="J29">
        <v>1</v>
      </c>
      <c r="K29">
        <v>30</v>
      </c>
      <c r="L29">
        <v>3</v>
      </c>
      <c r="M29">
        <f>C29+E29+G29+I29+K29</f>
        <v>110</v>
      </c>
      <c r="N29">
        <f>D29+F29+H29+J29+L29</f>
        <v>7</v>
      </c>
      <c r="O29">
        <f>M29/5</f>
        <v>22</v>
      </c>
    </row>
    <row r="30" spans="2:15" ht="14.25">
      <c r="B30" s="2" t="s">
        <v>32</v>
      </c>
      <c r="C30">
        <v>30</v>
      </c>
      <c r="D30">
        <v>3</v>
      </c>
      <c r="E30">
        <v>60</v>
      </c>
      <c r="F30">
        <v>2</v>
      </c>
      <c r="G30">
        <v>0</v>
      </c>
      <c r="H30">
        <v>1</v>
      </c>
      <c r="I30">
        <v>20</v>
      </c>
      <c r="J30">
        <v>2</v>
      </c>
      <c r="K30">
        <v>-10</v>
      </c>
      <c r="L30">
        <v>3</v>
      </c>
      <c r="M30">
        <f>C30+E30+G30+I30+K30</f>
        <v>100</v>
      </c>
      <c r="N30">
        <f>D30+F30+H30+J30+L30</f>
        <v>11</v>
      </c>
      <c r="O30">
        <f>M30/5</f>
        <v>20</v>
      </c>
    </row>
    <row r="31" spans="2:15" ht="14.25">
      <c r="B31" s="2" t="s">
        <v>69</v>
      </c>
      <c r="C31">
        <v>20</v>
      </c>
      <c r="D31">
        <v>2</v>
      </c>
      <c r="E31">
        <v>10</v>
      </c>
      <c r="F31">
        <v>3</v>
      </c>
      <c r="G31">
        <v>0</v>
      </c>
      <c r="H31">
        <v>1</v>
      </c>
      <c r="I31">
        <v>-10</v>
      </c>
      <c r="J31">
        <v>3</v>
      </c>
      <c r="K31">
        <v>30</v>
      </c>
      <c r="L31">
        <v>3</v>
      </c>
      <c r="M31">
        <f>C31+E31+G31+I31+K31</f>
        <v>50</v>
      </c>
      <c r="N31">
        <f>D31+F31+H31+J31+L31</f>
        <v>12</v>
      </c>
      <c r="O31">
        <f>M31/5</f>
        <v>10</v>
      </c>
    </row>
    <row r="32" spans="2:15" ht="14.25">
      <c r="B32" s="2" t="s">
        <v>31</v>
      </c>
      <c r="C32">
        <v>20</v>
      </c>
      <c r="D32">
        <v>0</v>
      </c>
      <c r="E32">
        <v>0</v>
      </c>
      <c r="F32">
        <v>2</v>
      </c>
      <c r="G32">
        <v>0</v>
      </c>
      <c r="H32">
        <v>1</v>
      </c>
      <c r="I32">
        <v>20</v>
      </c>
      <c r="J32">
        <v>1</v>
      </c>
      <c r="K32">
        <v>0</v>
      </c>
      <c r="L32">
        <v>1</v>
      </c>
      <c r="M32">
        <f>C32+E32+G32+I32+K32</f>
        <v>40</v>
      </c>
      <c r="N32">
        <f>D32+F32+H32+J32+L32</f>
        <v>5</v>
      </c>
      <c r="O32">
        <f>M32/5</f>
        <v>8</v>
      </c>
    </row>
    <row r="33" spans="2:15" ht="14.25">
      <c r="B33" s="2" t="s">
        <v>64</v>
      </c>
      <c r="C33">
        <v>0</v>
      </c>
      <c r="D33">
        <v>1</v>
      </c>
      <c r="E33">
        <v>0</v>
      </c>
      <c r="F33">
        <v>2</v>
      </c>
      <c r="G33">
        <v>20</v>
      </c>
      <c r="H33">
        <v>0</v>
      </c>
      <c r="I33">
        <v>0</v>
      </c>
      <c r="J33">
        <v>2</v>
      </c>
      <c r="K33">
        <v>20</v>
      </c>
      <c r="L33">
        <v>2</v>
      </c>
      <c r="M33">
        <f>C33+E33+G33+I33+K33</f>
        <v>40</v>
      </c>
      <c r="N33">
        <f>D33+F33+H33+J33+L33</f>
        <v>7</v>
      </c>
      <c r="O33">
        <f>M33/5</f>
        <v>8</v>
      </c>
    </row>
    <row r="34" spans="2:15" ht="14.25">
      <c r="B34" s="2" t="s">
        <v>30</v>
      </c>
      <c r="C34">
        <v>0</v>
      </c>
      <c r="D34">
        <v>0</v>
      </c>
      <c r="E34">
        <v>20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f>C34+E34+G34+I34+K34</f>
        <v>20</v>
      </c>
      <c r="N34">
        <f>D34+F34+H34+J34+L34</f>
        <v>0</v>
      </c>
      <c r="O34">
        <f>M34/5</f>
        <v>4</v>
      </c>
    </row>
    <row r="35" spans="2:15" ht="14.25">
      <c r="B35" s="2" t="s">
        <v>34</v>
      </c>
      <c r="C35">
        <v>0</v>
      </c>
      <c r="D35">
        <v>0</v>
      </c>
      <c r="E35">
        <v>0</v>
      </c>
      <c r="F35">
        <v>0</v>
      </c>
      <c r="G35">
        <v>20</v>
      </c>
      <c r="H35">
        <v>0</v>
      </c>
      <c r="I35">
        <v>0</v>
      </c>
      <c r="J35">
        <v>2</v>
      </c>
      <c r="K35">
        <v>-10</v>
      </c>
      <c r="L35">
        <v>3</v>
      </c>
      <c r="M35">
        <f>C35+E35+G35+I35+K35</f>
        <v>10</v>
      </c>
      <c r="N35">
        <f>D35+F35+H35+J35+L35</f>
        <v>5</v>
      </c>
      <c r="O35">
        <f>M35/5</f>
        <v>2</v>
      </c>
    </row>
    <row r="36" spans="2:15" ht="14.25">
      <c r="B36" s="2" t="s">
        <v>66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f>C36+E36+G36+I36+K36</f>
        <v>0</v>
      </c>
      <c r="N36">
        <f>D36+F36+H36+J36+L36</f>
        <v>0</v>
      </c>
      <c r="O36">
        <f>M36/5</f>
        <v>0</v>
      </c>
    </row>
    <row r="37" spans="2:15" ht="14.25">
      <c r="B37" s="2" t="s">
        <v>71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f>C37+E37+G37+I37+K37</f>
        <v>0</v>
      </c>
      <c r="N37">
        <f>D37+F37+H37+J37+L37</f>
        <v>0</v>
      </c>
      <c r="O37">
        <f>M37/5</f>
        <v>0</v>
      </c>
    </row>
    <row r="38" spans="2:15" ht="14.25">
      <c r="B38" s="2" t="s">
        <v>47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f>C38+E38+G38+I38+K38</f>
        <v>0</v>
      </c>
      <c r="N38">
        <f>D38+F38+H38+J38+L38</f>
        <v>0</v>
      </c>
      <c r="O38">
        <f>M38/5</f>
        <v>0</v>
      </c>
    </row>
    <row r="39" spans="2:15" ht="14.25">
      <c r="B39" s="2" t="s">
        <v>67</v>
      </c>
      <c r="C39">
        <v>0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f>C39+E39+G39+I39+K39</f>
        <v>0</v>
      </c>
      <c r="N39">
        <f>D39+F39+H39+J39+L39</f>
        <v>2</v>
      </c>
      <c r="O39">
        <f>M39/5</f>
        <v>0</v>
      </c>
    </row>
  </sheetData>
  <sheetProtection/>
  <mergeCells count="6"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7"/>
  <sheetViews>
    <sheetView tabSelected="1" zoomScalePageLayoutView="0" workbookViewId="0" topLeftCell="A5">
      <selection activeCell="K32" sqref="K32"/>
    </sheetView>
  </sheetViews>
  <sheetFormatPr defaultColWidth="9.140625" defaultRowHeight="15"/>
  <cols>
    <col min="2" max="2" width="14.57421875" style="0" customWidth="1"/>
    <col min="3" max="3" width="24.140625" style="0" customWidth="1"/>
    <col min="6" max="6" width="16.7109375" style="0" customWidth="1"/>
    <col min="8" max="8" width="6.28125" style="0" customWidth="1"/>
    <col min="9" max="9" width="21.7109375" style="0" customWidth="1"/>
    <col min="11" max="11" width="14.421875" style="0" customWidth="1"/>
  </cols>
  <sheetData>
    <row r="3" spans="2:3" ht="14.25">
      <c r="B3" t="s">
        <v>41</v>
      </c>
      <c r="C3" t="s">
        <v>46</v>
      </c>
    </row>
    <row r="4" ht="14.25">
      <c r="B4" t="s">
        <v>42</v>
      </c>
    </row>
    <row r="7" spans="5:11" ht="14.25">
      <c r="E7" t="s">
        <v>40</v>
      </c>
      <c r="H7" t="s">
        <v>45</v>
      </c>
      <c r="K7" t="s">
        <v>43</v>
      </c>
    </row>
    <row r="8" spans="5:9" ht="14.25">
      <c r="E8">
        <v>10</v>
      </c>
      <c r="F8" s="2" t="s">
        <v>34</v>
      </c>
      <c r="H8">
        <v>10</v>
      </c>
      <c r="I8" s="1" t="s">
        <v>5</v>
      </c>
    </row>
    <row r="9" spans="5:11" ht="14.25">
      <c r="E9">
        <v>9</v>
      </c>
      <c r="F9" s="2" t="s">
        <v>30</v>
      </c>
      <c r="H9">
        <v>9</v>
      </c>
      <c r="I9" s="1" t="s">
        <v>4</v>
      </c>
      <c r="K9" t="s">
        <v>76</v>
      </c>
    </row>
    <row r="10" spans="5:9" ht="14.25">
      <c r="E10">
        <v>8</v>
      </c>
      <c r="F10" s="2" t="s">
        <v>31</v>
      </c>
      <c r="H10">
        <v>8</v>
      </c>
      <c r="I10" s="1" t="s">
        <v>8</v>
      </c>
    </row>
    <row r="11" spans="5:11" ht="14.25">
      <c r="E11">
        <v>7</v>
      </c>
      <c r="F11" s="2" t="s">
        <v>32</v>
      </c>
      <c r="H11">
        <v>7</v>
      </c>
      <c r="I11" s="1" t="s">
        <v>36</v>
      </c>
      <c r="K11" t="s">
        <v>67</v>
      </c>
    </row>
    <row r="12" spans="2:11" ht="14.25">
      <c r="B12" s="4" t="s">
        <v>74</v>
      </c>
      <c r="C12" s="4" t="s">
        <v>75</v>
      </c>
      <c r="E12">
        <v>6</v>
      </c>
      <c r="F12" s="2" t="s">
        <v>6</v>
      </c>
      <c r="H12">
        <v>6</v>
      </c>
      <c r="I12" s="1" t="s">
        <v>0</v>
      </c>
      <c r="K12" t="s">
        <v>6</v>
      </c>
    </row>
    <row r="13" spans="5:11" ht="14.25">
      <c r="E13">
        <v>5</v>
      </c>
      <c r="F13" s="2" t="s">
        <v>29</v>
      </c>
      <c r="H13">
        <v>5</v>
      </c>
      <c r="I13" s="1" t="s">
        <v>37</v>
      </c>
      <c r="K13" t="s">
        <v>78</v>
      </c>
    </row>
    <row r="14" spans="1:9" ht="14.25">
      <c r="A14">
        <v>4</v>
      </c>
      <c r="B14" s="2" t="s">
        <v>70</v>
      </c>
      <c r="C14" s="1" t="s">
        <v>52</v>
      </c>
      <c r="E14">
        <v>4</v>
      </c>
      <c r="F14" s="2" t="s">
        <v>7</v>
      </c>
      <c r="H14">
        <v>4</v>
      </c>
      <c r="I14" s="1" t="s">
        <v>51</v>
      </c>
    </row>
    <row r="15" spans="1:11" ht="14.25">
      <c r="A15">
        <v>3</v>
      </c>
      <c r="B15" s="2" t="s">
        <v>65</v>
      </c>
      <c r="C15" s="1" t="s">
        <v>48</v>
      </c>
      <c r="E15">
        <v>3</v>
      </c>
      <c r="F15" s="2" t="s">
        <v>38</v>
      </c>
      <c r="H15">
        <v>3</v>
      </c>
      <c r="I15" s="1" t="s">
        <v>27</v>
      </c>
      <c r="K15" t="s">
        <v>77</v>
      </c>
    </row>
    <row r="16" spans="1:9" ht="14.25">
      <c r="A16">
        <v>2</v>
      </c>
      <c r="B16" s="2" t="s">
        <v>72</v>
      </c>
      <c r="C16" s="1" t="s">
        <v>50</v>
      </c>
      <c r="E16">
        <v>2</v>
      </c>
      <c r="F16" s="2" t="s">
        <v>28</v>
      </c>
      <c r="H16">
        <v>2</v>
      </c>
      <c r="I16" s="1" t="s">
        <v>3</v>
      </c>
    </row>
    <row r="17" spans="1:11" ht="14.25">
      <c r="A17">
        <v>1</v>
      </c>
      <c r="B17" s="2" t="s">
        <v>68</v>
      </c>
      <c r="C17" s="1" t="s">
        <v>73</v>
      </c>
      <c r="E17">
        <v>1</v>
      </c>
      <c r="F17" s="2" t="s">
        <v>33</v>
      </c>
      <c r="H17">
        <v>1</v>
      </c>
      <c r="I17" s="1" t="s">
        <v>2</v>
      </c>
      <c r="K17" t="s">
        <v>5</v>
      </c>
    </row>
    <row r="18" ht="14.25">
      <c r="K18" t="s">
        <v>64</v>
      </c>
    </row>
    <row r="19" ht="14.25">
      <c r="K19" t="s">
        <v>32</v>
      </c>
    </row>
    <row r="21" ht="14.25">
      <c r="K21" t="s">
        <v>79</v>
      </c>
    </row>
    <row r="22" spans="5:8" ht="14.25">
      <c r="E22" t="s">
        <v>39</v>
      </c>
      <c r="H22" t="s">
        <v>44</v>
      </c>
    </row>
    <row r="23" ht="14.25">
      <c r="K23" t="s">
        <v>72</v>
      </c>
    </row>
    <row r="24" spans="5:11" ht="14.25">
      <c r="E24">
        <v>3</v>
      </c>
      <c r="F24" t="s">
        <v>60</v>
      </c>
      <c r="H24">
        <v>3</v>
      </c>
      <c r="I24" t="s">
        <v>57</v>
      </c>
      <c r="K24" t="s">
        <v>35</v>
      </c>
    </row>
    <row r="25" spans="5:11" ht="14.25">
      <c r="E25">
        <v>2</v>
      </c>
      <c r="F25" t="s">
        <v>59</v>
      </c>
      <c r="H25">
        <v>2</v>
      </c>
      <c r="I25" t="s">
        <v>53</v>
      </c>
      <c r="K25" t="s">
        <v>4</v>
      </c>
    </row>
    <row r="26" spans="5:9" ht="14.25">
      <c r="E26">
        <v>1</v>
      </c>
      <c r="F26" t="s">
        <v>61</v>
      </c>
      <c r="H26">
        <v>1</v>
      </c>
      <c r="I26" t="s">
        <v>54</v>
      </c>
    </row>
    <row r="27" ht="14.25">
      <c r="K27" t="s">
        <v>80</v>
      </c>
    </row>
    <row r="29" ht="14.25">
      <c r="K29" t="s">
        <v>48</v>
      </c>
    </row>
    <row r="30" ht="14.25">
      <c r="K30" t="s">
        <v>51</v>
      </c>
    </row>
    <row r="31" ht="14.25">
      <c r="K31" t="s">
        <v>52</v>
      </c>
    </row>
    <row r="33" ht="14.25">
      <c r="K33" t="s">
        <v>81</v>
      </c>
    </row>
    <row r="35" ht="14.25">
      <c r="K35" t="s">
        <v>2</v>
      </c>
    </row>
    <row r="36" ht="14.25">
      <c r="K36" t="s">
        <v>50</v>
      </c>
    </row>
    <row r="37" ht="14.25">
      <c r="K37" t="s">
        <v>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Moots</dc:creator>
  <cp:keywords/>
  <dc:description/>
  <cp:lastModifiedBy>James Moots</cp:lastModifiedBy>
  <dcterms:created xsi:type="dcterms:W3CDTF">2018-09-07T10:44:28Z</dcterms:created>
  <dcterms:modified xsi:type="dcterms:W3CDTF">2019-11-16T21:14:58Z</dcterms:modified>
  <cp:category/>
  <cp:version/>
  <cp:contentType/>
  <cp:contentStatus/>
</cp:coreProperties>
</file>